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G62"/>
  <c r="F119"/>
  <c r="F138"/>
  <c r="F157"/>
  <c r="F176"/>
  <c r="F195"/>
  <c r="I24"/>
  <c r="F24"/>
  <c r="J24"/>
  <c r="J196" s="1"/>
  <c r="H24"/>
  <c r="G24"/>
  <c r="F196" l="1"/>
  <c r="I196"/>
  <c r="H196"/>
  <c r="G196"/>
</calcChain>
</file>

<file path=xl/sharedStrings.xml><?xml version="1.0" encoding="utf-8"?>
<sst xmlns="http://schemas.openxmlformats.org/spreadsheetml/2006/main" count="247" uniqueCount="66">
  <si>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</si>
  <si>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</si>
  <si>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</si>
  <si>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</si>
  <si>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</si>
  <si>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</si>
  <si>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</si>
  <si>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</si>
  <si>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</si>
  <si>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</si>
  <si>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</si>
  <si>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</si>
  <si>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</si>
  <si>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</si>
  <si>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</si>
  <si>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</si>
  <si>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</si>
  <si>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</si>
  <si>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</si>
  <si>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</si>
  <si>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</si>
  <si>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</si>
  <si>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</si>
  <si>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</si>
  <si>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</si>
  <si>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</si>
  <si>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</si>
  <si>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</si>
  <si>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</si>
  <si>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</si>
  <si>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</si>
  <si>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</si>
  <si>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</si>
  <si>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</si>
  <si>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</si>
  <si>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Компот из сухофруктов</t>
  </si>
  <si>
    <t>Хлеб пшеничный</t>
  </si>
  <si>
    <t>Гречка отварная с маслом</t>
  </si>
  <si>
    <t>Кукуруза консервированная</t>
  </si>
  <si>
    <t>Пюре картофельное</t>
  </si>
  <si>
    <t>Котлеты из курицы</t>
  </si>
  <si>
    <t>Рис отварной с маслом</t>
  </si>
  <si>
    <t>Биточки куриные</t>
  </si>
  <si>
    <t>сладкое</t>
  </si>
  <si>
    <t>Огурцы свежие порционно</t>
  </si>
  <si>
    <t>Салат витаминный</t>
  </si>
  <si>
    <t>Поджарка из мяса</t>
  </si>
  <si>
    <t>Хлеб белый</t>
  </si>
  <si>
    <t>Марянян С.Ю.</t>
  </si>
  <si>
    <t>директор</t>
  </si>
  <si>
    <t>Макароны запеченные с сыром и яйцом</t>
  </si>
  <si>
    <t>Напиток кофейный с молоком</t>
  </si>
  <si>
    <t>Груша</t>
  </si>
  <si>
    <t>Тефтели с соусом</t>
  </si>
  <si>
    <t>Оладьи со сгущенным молоком</t>
  </si>
  <si>
    <t>Чай с сахаром</t>
  </si>
  <si>
    <t>Бутерброд с сыром и сливочным маслом</t>
  </si>
  <si>
    <t>Яблоко</t>
  </si>
  <si>
    <t>Помидоры свежие порционно</t>
  </si>
  <si>
    <t>Каша геркулесовая молочная с маслом</t>
  </si>
  <si>
    <t>Йогурт</t>
  </si>
  <si>
    <t>Сырники из творога со сгущенным молоком</t>
  </si>
  <si>
    <t>Какао с молоком</t>
  </si>
  <si>
    <t>Банан</t>
  </si>
  <si>
    <t>Горошек консервированный</t>
  </si>
  <si>
    <t>Блинчики с повидлом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</si>
</sst>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F139" sqref="F13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9"/>
      <c r="D1" s="60"/>
      <c r="E1" s="60"/>
      <c r="F1" s="13" t="s">
        <v>16</v>
      </c>
      <c r="G1" s="2" t="s">
        <v>17</v>
      </c>
      <c r="H1" s="61" t="s">
        <v>49</v>
      </c>
      <c r="I1" s="61"/>
      <c r="J1" s="61"/>
      <c r="K1" s="61"/>
    </row>
    <row r="2" spans="1:11" ht="18">
      <c r="A2" s="36" t="s">
        <v>6</v>
      </c>
      <c r="C2" s="2"/>
      <c r="G2" s="2" t="s">
        <v>18</v>
      </c>
      <c r="H2" s="61" t="s">
        <v>48</v>
      </c>
      <c r="I2" s="61"/>
      <c r="J2" s="61"/>
      <c r="K2" s="6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2">
        <v>45666</v>
      </c>
      <c r="I3" s="63"/>
      <c r="J3" s="63"/>
      <c r="K3" s="6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50</v>
      </c>
      <c r="F6" s="48">
        <v>150</v>
      </c>
      <c r="G6" s="49">
        <v>6.76</v>
      </c>
      <c r="H6" s="48">
        <v>11.43</v>
      </c>
      <c r="I6" s="48">
        <v>21.61</v>
      </c>
      <c r="J6" s="48">
        <v>216.35</v>
      </c>
      <c r="K6" s="50"/>
    </row>
    <row r="7" spans="1:11" ht="15">
      <c r="A7" s="24"/>
      <c r="B7" s="16"/>
      <c r="C7" s="11"/>
      <c r="D7" s="6" t="s">
        <v>21</v>
      </c>
      <c r="E7" s="51"/>
      <c r="F7" s="52"/>
      <c r="G7" s="53"/>
      <c r="H7" s="52"/>
      <c r="I7" s="52"/>
      <c r="J7" s="52"/>
      <c r="K7" s="54"/>
    </row>
    <row r="8" spans="1:11" ht="15">
      <c r="A8" s="24"/>
      <c r="B8" s="16"/>
      <c r="C8" s="11"/>
      <c r="D8" s="7" t="s">
        <v>22</v>
      </c>
      <c r="E8" s="51" t="s">
        <v>51</v>
      </c>
      <c r="F8" s="52">
        <v>180</v>
      </c>
      <c r="G8" s="53">
        <v>3.1</v>
      </c>
      <c r="H8" s="52">
        <v>2.63</v>
      </c>
      <c r="I8" s="52">
        <v>29</v>
      </c>
      <c r="J8" s="52">
        <v>152.07</v>
      </c>
      <c r="K8" s="54"/>
    </row>
    <row r="9" spans="1:11" ht="15">
      <c r="A9" s="24"/>
      <c r="B9" s="16"/>
      <c r="C9" s="11"/>
      <c r="D9" s="7" t="s">
        <v>23</v>
      </c>
      <c r="E9" s="51" t="s">
        <v>56</v>
      </c>
      <c r="F9" s="52">
        <v>70</v>
      </c>
      <c r="G9" s="53">
        <v>9.25</v>
      </c>
      <c r="H9" s="52">
        <v>8.76</v>
      </c>
      <c r="I9" s="52">
        <v>39.020000000000003</v>
      </c>
      <c r="J9" s="52">
        <v>271.32</v>
      </c>
      <c r="K9" s="54"/>
    </row>
    <row r="10" spans="1:11" ht="15.75" thickBot="1">
      <c r="A10" s="24"/>
      <c r="B10" s="16"/>
      <c r="C10" s="11"/>
      <c r="D10" s="7" t="s">
        <v>24</v>
      </c>
      <c r="E10" s="55" t="s">
        <v>52</v>
      </c>
      <c r="F10" s="56">
        <v>100</v>
      </c>
      <c r="G10" s="57">
        <v>0.3</v>
      </c>
      <c r="H10" s="56">
        <v>0.23</v>
      </c>
      <c r="I10" s="56">
        <v>7.73</v>
      </c>
      <c r="J10" s="56">
        <v>34.19</v>
      </c>
      <c r="K10" s="58"/>
    </row>
    <row r="11" spans="1:11" ht="15">
      <c r="A11" s="24"/>
      <c r="B11" s="16"/>
      <c r="C11" s="11"/>
      <c r="D11" s="6" t="s">
        <v>26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19.41</v>
      </c>
      <c r="H13" s="20">
        <f t="shared" si="0"/>
        <v>23.05</v>
      </c>
      <c r="I13" s="20">
        <f t="shared" si="0"/>
        <v>97.36</v>
      </c>
      <c r="J13" s="20">
        <f t="shared" si="0"/>
        <v>673.93000000000006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64" t="s">
        <v>4</v>
      </c>
      <c r="D24" s="65"/>
      <c r="E24" s="32"/>
      <c r="F24" s="33">
        <f>F13+F23</f>
        <v>500</v>
      </c>
      <c r="G24" s="33">
        <f t="shared" ref="G24:J24" si="2">G13+G23</f>
        <v>19.41</v>
      </c>
      <c r="H24" s="33">
        <f t="shared" si="2"/>
        <v>23.05</v>
      </c>
      <c r="I24" s="33">
        <f t="shared" si="2"/>
        <v>97.36</v>
      </c>
      <c r="J24" s="33">
        <f t="shared" si="2"/>
        <v>673.93000000000006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37</v>
      </c>
      <c r="F25" s="41">
        <v>120</v>
      </c>
      <c r="G25" s="41">
        <v>6.88</v>
      </c>
      <c r="H25" s="41">
        <v>6.87</v>
      </c>
      <c r="I25" s="41">
        <v>30.94</v>
      </c>
      <c r="J25" s="41">
        <v>195.19</v>
      </c>
      <c r="K25" s="42"/>
    </row>
    <row r="26" spans="1:11" ht="15">
      <c r="A26" s="15"/>
      <c r="B26" s="16"/>
      <c r="C26" s="11"/>
      <c r="D26" s="6" t="s">
        <v>21</v>
      </c>
      <c r="E26" s="43" t="s">
        <v>53</v>
      </c>
      <c r="F26" s="44">
        <v>90</v>
      </c>
      <c r="G26" s="44">
        <v>7.17</v>
      </c>
      <c r="H26" s="44">
        <v>8.65</v>
      </c>
      <c r="I26" s="44">
        <v>3.6</v>
      </c>
      <c r="J26" s="44">
        <v>115.75</v>
      </c>
      <c r="K26" s="45"/>
    </row>
    <row r="27" spans="1:11" ht="15">
      <c r="A27" s="15"/>
      <c r="B27" s="16"/>
      <c r="C27" s="11"/>
      <c r="D27" s="7" t="s">
        <v>22</v>
      </c>
      <c r="E27" s="43" t="s">
        <v>35</v>
      </c>
      <c r="F27" s="44">
        <v>200</v>
      </c>
      <c r="G27" s="44">
        <v>0.66</v>
      </c>
      <c r="H27" s="44">
        <v>0.09</v>
      </c>
      <c r="I27" s="44">
        <v>32.01</v>
      </c>
      <c r="J27" s="44">
        <v>132.80000000000001</v>
      </c>
      <c r="K27" s="45"/>
    </row>
    <row r="28" spans="1:11" ht="15">
      <c r="A28" s="15"/>
      <c r="B28" s="16"/>
      <c r="C28" s="11"/>
      <c r="D28" s="7" t="s">
        <v>23</v>
      </c>
      <c r="E28" s="43" t="s">
        <v>36</v>
      </c>
      <c r="F28" s="44">
        <v>30</v>
      </c>
      <c r="G28" s="44">
        <v>2.37</v>
      </c>
      <c r="H28" s="44">
        <v>0.3</v>
      </c>
      <c r="I28" s="44">
        <v>14.49</v>
      </c>
      <c r="J28" s="44">
        <v>70.14</v>
      </c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 t="s">
        <v>26</v>
      </c>
      <c r="E30" s="43" t="s">
        <v>38</v>
      </c>
      <c r="F30" s="44">
        <v>60</v>
      </c>
      <c r="G30" s="44">
        <v>1.32</v>
      </c>
      <c r="H30" s="44">
        <v>0.24</v>
      </c>
      <c r="I30" s="44">
        <v>2.61</v>
      </c>
      <c r="J30" s="44">
        <v>34.799999999999997</v>
      </c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18.400000000000002</v>
      </c>
      <c r="H32" s="20">
        <f t="shared" ref="H32" si="4">SUM(H25:H31)</f>
        <v>16.149999999999999</v>
      </c>
      <c r="I32" s="20">
        <f t="shared" ref="I32" si="5">SUM(I25:I31)</f>
        <v>83.649999999999991</v>
      </c>
      <c r="J32" s="20">
        <f t="shared" ref="J32" si="6">SUM(J25:J31)</f>
        <v>548.67999999999995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4" t="s">
        <v>4</v>
      </c>
      <c r="D43" s="65"/>
      <c r="E43" s="32"/>
      <c r="F43" s="33">
        <f>F32+F42</f>
        <v>500</v>
      </c>
      <c r="G43" s="33">
        <f t="shared" ref="G43" si="11">G32+G42</f>
        <v>18.400000000000002</v>
      </c>
      <c r="H43" s="33">
        <f t="shared" ref="H43" si="12">H32+H42</f>
        <v>16.149999999999999</v>
      </c>
      <c r="I43" s="33">
        <f t="shared" ref="I43" si="13">I32+I42</f>
        <v>83.649999999999991</v>
      </c>
      <c r="J43" s="33">
        <f t="shared" ref="J43" si="14">J32+J42</f>
        <v>548.67999999999995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54</v>
      </c>
      <c r="F44" s="41">
        <v>150</v>
      </c>
      <c r="G44" s="41">
        <v>12.96</v>
      </c>
      <c r="H44" s="41">
        <v>12.48</v>
      </c>
      <c r="I44" s="41">
        <v>72.58</v>
      </c>
      <c r="J44" s="41">
        <v>454.48</v>
      </c>
      <c r="K44" s="42"/>
    </row>
    <row r="45" spans="1:11" ht="15">
      <c r="A45" s="24"/>
      <c r="B45" s="16"/>
      <c r="C45" s="11"/>
      <c r="D45" s="6" t="s">
        <v>21</v>
      </c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55</v>
      </c>
      <c r="F46" s="44">
        <v>200</v>
      </c>
      <c r="G46" s="44">
        <v>0.2</v>
      </c>
      <c r="H46" s="44">
        <v>0</v>
      </c>
      <c r="I46" s="44">
        <v>14</v>
      </c>
      <c r="J46" s="44">
        <v>56</v>
      </c>
      <c r="K46" s="45"/>
    </row>
    <row r="47" spans="1:11" ht="15">
      <c r="A47" s="24"/>
      <c r="B47" s="16"/>
      <c r="C47" s="11"/>
      <c r="D47" s="7" t="s">
        <v>23</v>
      </c>
      <c r="E47" s="43" t="s">
        <v>56</v>
      </c>
      <c r="F47" s="44">
        <v>50</v>
      </c>
      <c r="G47" s="44">
        <v>5.3</v>
      </c>
      <c r="H47" s="44">
        <v>8.26</v>
      </c>
      <c r="I47" s="44">
        <v>14.82</v>
      </c>
      <c r="J47" s="44">
        <v>154.82</v>
      </c>
      <c r="K47" s="45"/>
    </row>
    <row r="48" spans="1:11" ht="15">
      <c r="A48" s="24"/>
      <c r="B48" s="16"/>
      <c r="C48" s="11"/>
      <c r="D48" s="7" t="s">
        <v>24</v>
      </c>
      <c r="E48" s="43" t="s">
        <v>57</v>
      </c>
      <c r="F48" s="44">
        <v>100</v>
      </c>
      <c r="G48" s="44">
        <v>0.3</v>
      </c>
      <c r="H48" s="44">
        <v>0.3</v>
      </c>
      <c r="I48" s="44">
        <v>7.35</v>
      </c>
      <c r="J48" s="44">
        <v>33.299999999999997</v>
      </c>
      <c r="K48" s="45"/>
    </row>
    <row r="49" spans="1:11" ht="15">
      <c r="A49" s="24"/>
      <c r="B49" s="16"/>
      <c r="C49" s="11"/>
      <c r="D49" s="6" t="s">
        <v>26</v>
      </c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18.760000000000002</v>
      </c>
      <c r="H51" s="20">
        <f t="shared" ref="H51" si="16">SUM(H44:H50)</f>
        <v>21.040000000000003</v>
      </c>
      <c r="I51" s="20">
        <f t="shared" ref="I51" si="17">SUM(I44:I50)</f>
        <v>108.75</v>
      </c>
      <c r="J51" s="20">
        <f t="shared" ref="J51" si="18">SUM(J44:J50)</f>
        <v>698.59999999999991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4" t="s">
        <v>4</v>
      </c>
      <c r="D62" s="65"/>
      <c r="E62" s="32"/>
      <c r="F62" s="33">
        <f>F51+F61</f>
        <v>500</v>
      </c>
      <c r="G62" s="33">
        <f t="shared" ref="G62" si="23">G51+G61</f>
        <v>18.760000000000002</v>
      </c>
      <c r="H62" s="33">
        <f t="shared" ref="H62" si="24">H51+H61</f>
        <v>21.040000000000003</v>
      </c>
      <c r="I62" s="33">
        <f t="shared" ref="I62" si="25">I51+I61</f>
        <v>108.75</v>
      </c>
      <c r="J62" s="33">
        <f t="shared" ref="J62" si="26">J51+J61</f>
        <v>698.59999999999991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39</v>
      </c>
      <c r="F63" s="41">
        <v>160</v>
      </c>
      <c r="G63" s="41">
        <v>3.41</v>
      </c>
      <c r="H63" s="41">
        <v>6.32</v>
      </c>
      <c r="I63" s="41">
        <v>23.57</v>
      </c>
      <c r="J63" s="41">
        <v>183.2</v>
      </c>
      <c r="K63" s="42"/>
    </row>
    <row r="64" spans="1:11" ht="15">
      <c r="A64" s="24"/>
      <c r="B64" s="16"/>
      <c r="C64" s="11"/>
      <c r="D64" s="6" t="s">
        <v>21</v>
      </c>
      <c r="E64" s="43" t="s">
        <v>42</v>
      </c>
      <c r="F64" s="44">
        <v>50</v>
      </c>
      <c r="G64" s="44">
        <v>10.039999999999999</v>
      </c>
      <c r="H64" s="44">
        <v>9.07</v>
      </c>
      <c r="I64" s="44">
        <v>13.73</v>
      </c>
      <c r="J64" s="44">
        <v>194</v>
      </c>
      <c r="K64" s="45"/>
    </row>
    <row r="65" spans="1:11" ht="15">
      <c r="A65" s="24"/>
      <c r="B65" s="16"/>
      <c r="C65" s="11"/>
      <c r="D65" s="7" t="s">
        <v>22</v>
      </c>
      <c r="E65" s="43" t="s">
        <v>55</v>
      </c>
      <c r="F65" s="44">
        <v>200</v>
      </c>
      <c r="G65" s="44">
        <v>0.2</v>
      </c>
      <c r="H65" s="44">
        <v>0</v>
      </c>
      <c r="I65" s="44">
        <v>14</v>
      </c>
      <c r="J65" s="44">
        <v>56</v>
      </c>
      <c r="K65" s="45"/>
    </row>
    <row r="66" spans="1:11" ht="15">
      <c r="A66" s="24"/>
      <c r="B66" s="16"/>
      <c r="C66" s="11"/>
      <c r="D66" s="7" t="s">
        <v>23</v>
      </c>
      <c r="E66" s="43" t="s">
        <v>47</v>
      </c>
      <c r="F66" s="44">
        <v>30</v>
      </c>
      <c r="G66" s="44">
        <v>2.37</v>
      </c>
      <c r="H66" s="44">
        <v>0.3</v>
      </c>
      <c r="I66" s="44">
        <v>14.49</v>
      </c>
      <c r="J66" s="44">
        <v>70.14</v>
      </c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 t="s">
        <v>43</v>
      </c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 t="s">
        <v>26</v>
      </c>
      <c r="E69" s="43" t="s">
        <v>58</v>
      </c>
      <c r="F69" s="44">
        <v>60</v>
      </c>
      <c r="G69" s="44">
        <v>0.6</v>
      </c>
      <c r="H69" s="44">
        <v>0.2</v>
      </c>
      <c r="I69" s="44">
        <v>2.2000000000000002</v>
      </c>
      <c r="J69" s="44">
        <v>14.4</v>
      </c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16.62</v>
      </c>
      <c r="H70" s="20">
        <f t="shared" ref="H70" si="28">SUM(H63:H69)</f>
        <v>15.89</v>
      </c>
      <c r="I70" s="20">
        <f t="shared" ref="I70" si="29">SUM(I63:I69)</f>
        <v>67.989999999999995</v>
      </c>
      <c r="J70" s="20">
        <f t="shared" ref="J70" si="30">SUM(J63:J69)</f>
        <v>517.74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4" t="s">
        <v>4</v>
      </c>
      <c r="D81" s="65"/>
      <c r="E81" s="32"/>
      <c r="F81" s="33">
        <f>F70+F80</f>
        <v>500</v>
      </c>
      <c r="G81" s="33">
        <f t="shared" ref="G81" si="35">G70+G80</f>
        <v>16.62</v>
      </c>
      <c r="H81" s="33">
        <f t="shared" ref="H81" si="36">H70+H80</f>
        <v>15.89</v>
      </c>
      <c r="I81" s="33">
        <f t="shared" ref="I81" si="37">I70+I80</f>
        <v>67.989999999999995</v>
      </c>
      <c r="J81" s="33">
        <f t="shared" ref="J81" si="38">J70+J80</f>
        <v>517.74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59</v>
      </c>
      <c r="F82" s="41">
        <v>200</v>
      </c>
      <c r="G82" s="41">
        <v>8.31</v>
      </c>
      <c r="H82" s="41">
        <v>13.1</v>
      </c>
      <c r="I82" s="41">
        <v>37.6</v>
      </c>
      <c r="J82" s="41">
        <v>301.54000000000002</v>
      </c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 t="s">
        <v>51</v>
      </c>
      <c r="F84" s="44">
        <v>180</v>
      </c>
      <c r="G84" s="44">
        <v>3.1</v>
      </c>
      <c r="H84" s="44">
        <v>2.63</v>
      </c>
      <c r="I84" s="44">
        <v>29</v>
      </c>
      <c r="J84" s="44">
        <v>152.07</v>
      </c>
      <c r="K84" s="45"/>
    </row>
    <row r="85" spans="1:11" ht="15">
      <c r="A85" s="24"/>
      <c r="B85" s="16"/>
      <c r="C85" s="11"/>
      <c r="D85" s="7" t="s">
        <v>23</v>
      </c>
      <c r="E85" s="43" t="s">
        <v>47</v>
      </c>
      <c r="F85" s="44">
        <v>20</v>
      </c>
      <c r="G85" s="44">
        <v>2.37</v>
      </c>
      <c r="H85" s="44">
        <v>0.3</v>
      </c>
      <c r="I85" s="44">
        <v>14.49</v>
      </c>
      <c r="J85" s="44">
        <v>70.14</v>
      </c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 t="s">
        <v>43</v>
      </c>
      <c r="E87" s="43" t="s">
        <v>60</v>
      </c>
      <c r="F87" s="44">
        <v>100</v>
      </c>
      <c r="G87" s="44">
        <v>3</v>
      </c>
      <c r="H87" s="44">
        <v>3</v>
      </c>
      <c r="I87" s="44">
        <v>4.7</v>
      </c>
      <c r="J87" s="44">
        <v>57.8</v>
      </c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16.78</v>
      </c>
      <c r="H89" s="20">
        <f t="shared" ref="H89" si="40">SUM(H82:H88)</f>
        <v>19.03</v>
      </c>
      <c r="I89" s="20">
        <f t="shared" ref="I89" si="41">SUM(I82:I88)</f>
        <v>85.789999999999992</v>
      </c>
      <c r="J89" s="20">
        <f t="shared" ref="J89" si="42">SUM(J82:J88)</f>
        <v>581.54999999999995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4" t="s">
        <v>4</v>
      </c>
      <c r="D100" s="65"/>
      <c r="E100" s="32"/>
      <c r="F100" s="33">
        <f>F89+F99</f>
        <v>500</v>
      </c>
      <c r="G100" s="33">
        <f t="shared" ref="G100" si="47">G89+G99</f>
        <v>16.78</v>
      </c>
      <c r="H100" s="33">
        <f t="shared" ref="H100" si="48">H89+H99</f>
        <v>19.03</v>
      </c>
      <c r="I100" s="33">
        <f t="shared" ref="I100" si="49">I89+I99</f>
        <v>85.789999999999992</v>
      </c>
      <c r="J100" s="33">
        <f t="shared" ref="J100" si="50">J89+J99</f>
        <v>581.54999999999995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39</v>
      </c>
      <c r="F101" s="41">
        <v>150</v>
      </c>
      <c r="G101" s="41">
        <v>3.41</v>
      </c>
      <c r="H101" s="41">
        <v>6.32</v>
      </c>
      <c r="I101" s="41">
        <v>23.57</v>
      </c>
      <c r="J101" s="41">
        <v>171.82</v>
      </c>
      <c r="K101" s="42"/>
    </row>
    <row r="102" spans="1:11" ht="15">
      <c r="A102" s="24"/>
      <c r="B102" s="16"/>
      <c r="C102" s="11"/>
      <c r="D102" s="6" t="s">
        <v>21</v>
      </c>
      <c r="E102" s="43" t="s">
        <v>40</v>
      </c>
      <c r="F102" s="44">
        <v>50</v>
      </c>
      <c r="G102" s="44">
        <v>9.1</v>
      </c>
      <c r="H102" s="44">
        <v>5.94</v>
      </c>
      <c r="I102" s="44">
        <v>6.9</v>
      </c>
      <c r="J102" s="44">
        <v>111</v>
      </c>
      <c r="K102" s="45"/>
    </row>
    <row r="103" spans="1:11" ht="15">
      <c r="A103" s="24"/>
      <c r="B103" s="16"/>
      <c r="C103" s="11"/>
      <c r="D103" s="7" t="s">
        <v>22</v>
      </c>
      <c r="E103" s="43" t="s">
        <v>35</v>
      </c>
      <c r="F103" s="44">
        <v>200</v>
      </c>
      <c r="G103" s="44">
        <v>0.66</v>
      </c>
      <c r="H103" s="44">
        <v>0.09</v>
      </c>
      <c r="I103" s="44">
        <v>32.01</v>
      </c>
      <c r="J103" s="44">
        <v>132.80000000000001</v>
      </c>
      <c r="K103" s="45"/>
    </row>
    <row r="104" spans="1:11" ht="15">
      <c r="A104" s="24"/>
      <c r="B104" s="16"/>
      <c r="C104" s="11"/>
      <c r="D104" s="7" t="s">
        <v>23</v>
      </c>
      <c r="E104" s="43" t="s">
        <v>36</v>
      </c>
      <c r="F104" s="44">
        <v>30</v>
      </c>
      <c r="G104" s="44">
        <v>2.37</v>
      </c>
      <c r="H104" s="44">
        <v>0.3</v>
      </c>
      <c r="I104" s="44">
        <v>14.49</v>
      </c>
      <c r="J104" s="44">
        <v>70.14</v>
      </c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 t="s">
        <v>26</v>
      </c>
      <c r="E106" s="43" t="s">
        <v>45</v>
      </c>
      <c r="F106" s="44">
        <v>70</v>
      </c>
      <c r="G106" s="44">
        <v>1.05</v>
      </c>
      <c r="H106" s="44">
        <v>3.15</v>
      </c>
      <c r="I106" s="44">
        <v>6.78</v>
      </c>
      <c r="J106" s="44">
        <v>61.81</v>
      </c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16.59</v>
      </c>
      <c r="H108" s="20">
        <f t="shared" si="51"/>
        <v>15.800000000000002</v>
      </c>
      <c r="I108" s="20">
        <f t="shared" si="51"/>
        <v>83.75</v>
      </c>
      <c r="J108" s="20">
        <f t="shared" si="51"/>
        <v>547.56999999999994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64" t="s">
        <v>4</v>
      </c>
      <c r="D119" s="65"/>
      <c r="E119" s="32"/>
      <c r="F119" s="33">
        <f>F108+F118</f>
        <v>500</v>
      </c>
      <c r="G119" s="33">
        <f t="shared" ref="G119" si="53">G108+G118</f>
        <v>16.59</v>
      </c>
      <c r="H119" s="33">
        <f t="shared" ref="H119" si="54">H108+H118</f>
        <v>15.800000000000002</v>
      </c>
      <c r="I119" s="33">
        <f t="shared" ref="I119" si="55">I108+I118</f>
        <v>83.75</v>
      </c>
      <c r="J119" s="33">
        <f t="shared" ref="J119" si="56">J108+J118</f>
        <v>547.56999999999994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61</v>
      </c>
      <c r="F120" s="41">
        <v>150</v>
      </c>
      <c r="G120" s="41">
        <v>9.0299999999999994</v>
      </c>
      <c r="H120" s="41">
        <v>7.48</v>
      </c>
      <c r="I120" s="41">
        <v>14.29</v>
      </c>
      <c r="J120" s="41">
        <v>160.6</v>
      </c>
      <c r="K120" s="42"/>
    </row>
    <row r="121" spans="1:11" ht="15">
      <c r="A121" s="15"/>
      <c r="B121" s="16"/>
      <c r="C121" s="11"/>
      <c r="D121" s="6" t="s">
        <v>21</v>
      </c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 t="s">
        <v>62</v>
      </c>
      <c r="F122" s="44">
        <v>200</v>
      </c>
      <c r="G122" s="44">
        <v>3.78</v>
      </c>
      <c r="H122" s="44">
        <v>0.67</v>
      </c>
      <c r="I122" s="44">
        <v>26</v>
      </c>
      <c r="J122" s="44">
        <v>125.15</v>
      </c>
      <c r="K122" s="45"/>
    </row>
    <row r="123" spans="1:11" ht="15">
      <c r="A123" s="15"/>
      <c r="B123" s="16"/>
      <c r="C123" s="11"/>
      <c r="D123" s="7" t="s">
        <v>23</v>
      </c>
      <c r="E123" s="43" t="s">
        <v>56</v>
      </c>
      <c r="F123" s="44">
        <v>50</v>
      </c>
      <c r="G123" s="44">
        <v>5.3</v>
      </c>
      <c r="H123" s="44">
        <v>8.26</v>
      </c>
      <c r="I123" s="44">
        <v>14.82</v>
      </c>
      <c r="J123" s="44">
        <v>154.82</v>
      </c>
      <c r="K123" s="45"/>
    </row>
    <row r="124" spans="1:11" ht="15">
      <c r="A124" s="15"/>
      <c r="B124" s="16"/>
      <c r="C124" s="11"/>
      <c r="D124" s="7" t="s">
        <v>24</v>
      </c>
      <c r="E124" s="43" t="s">
        <v>63</v>
      </c>
      <c r="F124" s="44">
        <v>100</v>
      </c>
      <c r="G124" s="44">
        <v>1.1299999999999999</v>
      </c>
      <c r="H124" s="44">
        <v>0.38</v>
      </c>
      <c r="I124" s="44">
        <v>15.75</v>
      </c>
      <c r="J124" s="44">
        <v>70.94</v>
      </c>
      <c r="K124" s="45"/>
    </row>
    <row r="125" spans="1:11" ht="15">
      <c r="A125" s="15"/>
      <c r="B125" s="16"/>
      <c r="C125" s="11"/>
      <c r="D125" s="6" t="s">
        <v>26</v>
      </c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19.239999999999998</v>
      </c>
      <c r="H127" s="20">
        <f t="shared" si="57"/>
        <v>16.79</v>
      </c>
      <c r="I127" s="20">
        <f t="shared" si="57"/>
        <v>70.86</v>
      </c>
      <c r="J127" s="20">
        <f t="shared" si="57"/>
        <v>511.51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4" t="s">
        <v>4</v>
      </c>
      <c r="D138" s="65"/>
      <c r="E138" s="32"/>
      <c r="F138" s="33">
        <f>F127+F137</f>
        <v>500</v>
      </c>
      <c r="G138" s="33">
        <f t="shared" ref="G138" si="59">G127+G137</f>
        <v>19.239999999999998</v>
      </c>
      <c r="H138" s="33">
        <f t="shared" ref="H138" si="60">H127+H137</f>
        <v>16.79</v>
      </c>
      <c r="I138" s="33">
        <f t="shared" ref="I138" si="61">I127+I137</f>
        <v>70.86</v>
      </c>
      <c r="J138" s="33">
        <f t="shared" ref="J138" si="62">J127+J137</f>
        <v>511.51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37</v>
      </c>
      <c r="F139" s="41">
        <v>120</v>
      </c>
      <c r="G139" s="41">
        <v>6.88</v>
      </c>
      <c r="H139" s="41">
        <v>6.87</v>
      </c>
      <c r="I139" s="41">
        <v>30.94</v>
      </c>
      <c r="J139" s="41">
        <v>195.19</v>
      </c>
      <c r="K139" s="42"/>
    </row>
    <row r="140" spans="1:11" ht="15">
      <c r="A140" s="24"/>
      <c r="B140" s="16"/>
      <c r="C140" s="11"/>
      <c r="D140" s="6" t="s">
        <v>21</v>
      </c>
      <c r="E140" s="43" t="s">
        <v>53</v>
      </c>
      <c r="F140" s="44">
        <v>90</v>
      </c>
      <c r="G140" s="44">
        <v>7.17</v>
      </c>
      <c r="H140" s="44">
        <v>8.65</v>
      </c>
      <c r="I140" s="44">
        <v>3.6</v>
      </c>
      <c r="J140" s="44">
        <v>115.75</v>
      </c>
      <c r="K140" s="45"/>
    </row>
    <row r="141" spans="1:11" ht="15">
      <c r="A141" s="24"/>
      <c r="B141" s="16"/>
      <c r="C141" s="11"/>
      <c r="D141" s="7" t="s">
        <v>22</v>
      </c>
      <c r="E141" s="43" t="s">
        <v>55</v>
      </c>
      <c r="F141" s="44">
        <v>200</v>
      </c>
      <c r="G141" s="44">
        <v>0.2</v>
      </c>
      <c r="H141" s="44">
        <v>0</v>
      </c>
      <c r="I141" s="44">
        <v>14</v>
      </c>
      <c r="J141" s="44">
        <v>56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36</v>
      </c>
      <c r="F142" s="44">
        <v>30</v>
      </c>
      <c r="G142" s="44">
        <v>2.37</v>
      </c>
      <c r="H142" s="44">
        <v>0.3</v>
      </c>
      <c r="I142" s="44">
        <v>14.49</v>
      </c>
      <c r="J142" s="44">
        <v>70.14</v>
      </c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 t="s">
        <v>26</v>
      </c>
      <c r="E144" s="43" t="s">
        <v>64</v>
      </c>
      <c r="F144" s="44">
        <v>60</v>
      </c>
      <c r="G144" s="44">
        <v>1.8</v>
      </c>
      <c r="H144" s="44">
        <v>0.3</v>
      </c>
      <c r="I144" s="44">
        <v>4.5</v>
      </c>
      <c r="J144" s="44">
        <v>34.799999999999997</v>
      </c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18.420000000000002</v>
      </c>
      <c r="H146" s="20">
        <f t="shared" si="63"/>
        <v>16.12</v>
      </c>
      <c r="I146" s="20">
        <f t="shared" si="63"/>
        <v>67.53</v>
      </c>
      <c r="J146" s="20">
        <f t="shared" si="63"/>
        <v>471.88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4" t="s">
        <v>4</v>
      </c>
      <c r="D157" s="65"/>
      <c r="E157" s="32"/>
      <c r="F157" s="33">
        <f>F146+F156</f>
        <v>500</v>
      </c>
      <c r="G157" s="33">
        <f t="shared" ref="G157" si="65">G146+G156</f>
        <v>18.420000000000002</v>
      </c>
      <c r="H157" s="33">
        <f t="shared" ref="H157" si="66">H146+H156</f>
        <v>16.12</v>
      </c>
      <c r="I157" s="33">
        <f t="shared" ref="I157" si="67">I146+I156</f>
        <v>67.53</v>
      </c>
      <c r="J157" s="33">
        <f t="shared" ref="J157" si="68">J146+J156</f>
        <v>471.88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41</v>
      </c>
      <c r="F158" s="41">
        <v>150</v>
      </c>
      <c r="G158" s="41">
        <v>3.6</v>
      </c>
      <c r="H158" s="41">
        <v>5.25</v>
      </c>
      <c r="I158" s="41">
        <v>23.7</v>
      </c>
      <c r="J158" s="41">
        <v>116</v>
      </c>
      <c r="K158" s="42"/>
    </row>
    <row r="159" spans="1:11" ht="15">
      <c r="A159" s="24"/>
      <c r="B159" s="16"/>
      <c r="C159" s="11"/>
      <c r="D159" s="6" t="s">
        <v>21</v>
      </c>
      <c r="E159" s="43" t="s">
        <v>46</v>
      </c>
      <c r="F159" s="44">
        <v>90</v>
      </c>
      <c r="G159" s="44">
        <v>9.18</v>
      </c>
      <c r="H159" s="44">
        <v>13.8</v>
      </c>
      <c r="I159" s="44">
        <v>11.34</v>
      </c>
      <c r="J159" s="44">
        <v>306.89999999999998</v>
      </c>
      <c r="K159" s="45"/>
    </row>
    <row r="160" spans="1:11" ht="15">
      <c r="A160" s="24"/>
      <c r="B160" s="16"/>
      <c r="C160" s="11"/>
      <c r="D160" s="7" t="s">
        <v>22</v>
      </c>
      <c r="E160" s="43" t="s">
        <v>35</v>
      </c>
      <c r="F160" s="44">
        <v>200</v>
      </c>
      <c r="G160" s="44">
        <v>0.66</v>
      </c>
      <c r="H160" s="44">
        <v>0.09</v>
      </c>
      <c r="I160" s="44">
        <v>32.01</v>
      </c>
      <c r="J160" s="44">
        <v>132.80000000000001</v>
      </c>
      <c r="K160" s="45"/>
    </row>
    <row r="161" spans="1:11" ht="15">
      <c r="A161" s="24"/>
      <c r="B161" s="16"/>
      <c r="C161" s="11"/>
      <c r="D161" s="7" t="s">
        <v>23</v>
      </c>
      <c r="E161" s="43" t="s">
        <v>36</v>
      </c>
      <c r="F161" s="44">
        <v>30</v>
      </c>
      <c r="G161" s="44">
        <v>2.37</v>
      </c>
      <c r="H161" s="44">
        <v>0.3</v>
      </c>
      <c r="I161" s="44">
        <v>14.49</v>
      </c>
      <c r="J161" s="44">
        <v>70.14</v>
      </c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 t="s">
        <v>26</v>
      </c>
      <c r="E163" s="43" t="s">
        <v>44</v>
      </c>
      <c r="F163" s="44">
        <v>60</v>
      </c>
      <c r="G163" s="44">
        <v>0.21</v>
      </c>
      <c r="H163" s="44">
        <v>0.03</v>
      </c>
      <c r="I163" s="44">
        <v>0.56999999999999995</v>
      </c>
      <c r="J163" s="44">
        <v>3.3</v>
      </c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530</v>
      </c>
      <c r="G165" s="20">
        <f t="shared" ref="G165:J165" si="69">SUM(G158:G164)</f>
        <v>16.02</v>
      </c>
      <c r="H165" s="20">
        <f t="shared" si="69"/>
        <v>19.470000000000002</v>
      </c>
      <c r="I165" s="20">
        <f t="shared" si="69"/>
        <v>82.109999999999985</v>
      </c>
      <c r="J165" s="20">
        <f t="shared" si="69"/>
        <v>629.14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4" t="s">
        <v>4</v>
      </c>
      <c r="D176" s="65"/>
      <c r="E176" s="32"/>
      <c r="F176" s="33">
        <f>F165+F175</f>
        <v>530</v>
      </c>
      <c r="G176" s="33">
        <f t="shared" ref="G176" si="71">G165+G175</f>
        <v>16.02</v>
      </c>
      <c r="H176" s="33">
        <f t="shared" ref="H176" si="72">H165+H175</f>
        <v>19.470000000000002</v>
      </c>
      <c r="I176" s="33">
        <f t="shared" ref="I176" si="73">I165+I175</f>
        <v>82.109999999999985</v>
      </c>
      <c r="J176" s="33">
        <f t="shared" ref="J176" si="74">J165+J175</f>
        <v>629.14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65</v>
      </c>
      <c r="F177" s="41">
        <v>150</v>
      </c>
      <c r="G177" s="41">
        <v>5.18</v>
      </c>
      <c r="H177" s="41">
        <v>2.76</v>
      </c>
      <c r="I177" s="41">
        <v>36.07</v>
      </c>
      <c r="J177" s="41">
        <v>189.84</v>
      </c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 t="s">
        <v>51</v>
      </c>
      <c r="F179" s="44">
        <v>200</v>
      </c>
      <c r="G179" s="44">
        <v>3.6</v>
      </c>
      <c r="H179" s="44">
        <v>2.67</v>
      </c>
      <c r="I179" s="44">
        <v>29.2</v>
      </c>
      <c r="J179" s="44">
        <v>155.22999999999999</v>
      </c>
      <c r="K179" s="45"/>
    </row>
    <row r="180" spans="1:11" ht="15">
      <c r="A180" s="24"/>
      <c r="B180" s="16"/>
      <c r="C180" s="11"/>
      <c r="D180" s="7" t="s">
        <v>23</v>
      </c>
      <c r="E180" s="43" t="s">
        <v>56</v>
      </c>
      <c r="F180" s="44">
        <v>50</v>
      </c>
      <c r="G180" s="44">
        <v>5.3</v>
      </c>
      <c r="H180" s="44">
        <v>8.26</v>
      </c>
      <c r="I180" s="44">
        <v>14.82</v>
      </c>
      <c r="J180" s="44">
        <v>154.82</v>
      </c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 t="s">
        <v>26</v>
      </c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 t="s">
        <v>43</v>
      </c>
      <c r="E183" s="43" t="s">
        <v>60</v>
      </c>
      <c r="F183" s="44">
        <v>100</v>
      </c>
      <c r="G183" s="44">
        <v>3</v>
      </c>
      <c r="H183" s="44">
        <v>3</v>
      </c>
      <c r="I183" s="44">
        <v>4.7</v>
      </c>
      <c r="J183" s="44">
        <v>57.8</v>
      </c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17.079999999999998</v>
      </c>
      <c r="H184" s="20">
        <f t="shared" si="75"/>
        <v>16.689999999999998</v>
      </c>
      <c r="I184" s="20">
        <f t="shared" si="75"/>
        <v>84.79</v>
      </c>
      <c r="J184" s="20">
        <f t="shared" si="75"/>
        <v>557.68999999999994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4" t="s">
        <v>4</v>
      </c>
      <c r="D195" s="65"/>
      <c r="E195" s="32"/>
      <c r="F195" s="33">
        <f>F184+F194</f>
        <v>500</v>
      </c>
      <c r="G195" s="33">
        <f t="shared" ref="G195" si="77">G184+G194</f>
        <v>17.079999999999998</v>
      </c>
      <c r="H195" s="33">
        <f t="shared" ref="H195" si="78">H184+H194</f>
        <v>16.689999999999998</v>
      </c>
      <c r="I195" s="33">
        <f t="shared" ref="I195" si="79">I184+I194</f>
        <v>84.79</v>
      </c>
      <c r="J195" s="33">
        <f t="shared" ref="J195" si="80">J184+J194</f>
        <v>557.68999999999994</v>
      </c>
      <c r="K195" s="33"/>
    </row>
    <row r="196" spans="1:11" ht="13.5" thickBot="1">
      <c r="A196" s="28"/>
      <c r="B196" s="29"/>
      <c r="C196" s="66" t="s">
        <v>5</v>
      </c>
      <c r="D196" s="66"/>
      <c r="E196" s="66"/>
      <c r="F196" s="35">
        <f>(F24+F43+F62+F81+F100+F119+F138+F157+F176+F195)/(IF(F24=0,0,1)+IF(F43=0,0,1)+IF(F62=0,0,1)+IF(F81=0,0,1)+IF(F100=0,0,1)+IF(F119=0,0,1)+IF(F138=0,0,1)+IF(F157=0,0,1)+IF(F176=0,0,1)+IF(F195=0,0,1))</f>
        <v>503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17.732000000000006</v>
      </c>
      <c r="H196" s="35">
        <f t="shared" si="81"/>
        <v>18.003</v>
      </c>
      <c r="I196" s="35">
        <f t="shared" si="81"/>
        <v>83.257999999999996</v>
      </c>
      <c r="J196" s="35">
        <f t="shared" si="81"/>
        <v>573.82899999999995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dcterms:created xsi:type="dcterms:W3CDTF">2022-05-16T14:23:56Z</dcterms:created>
  <dcterms:modified xsi:type="dcterms:W3CDTF">2025-01-22T12:22:35Z</dcterms:modified>
</cp:coreProperties>
</file>